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</sheets>
  <definedNames/>
  <calcPr/>
  <extLst>
    <ext uri="GoogleSheetsCustomDataVersion1">
      <go:sheetsCustomData xmlns:go="http://customooxmlschemas.google.com/" r:id="rId5" roundtripDataSignature="AMtx7mjWF3J3HtctoodUdv681EKWYfy+8Q=="/>
    </ext>
  </extLst>
</workbook>
</file>

<file path=xl/sharedStrings.xml><?xml version="1.0" encoding="utf-8"?>
<sst xmlns="http://schemas.openxmlformats.org/spreadsheetml/2006/main" count="83" uniqueCount="57">
  <si>
    <t>Disciplina</t>
  </si>
  <si>
    <t>Nombre del proyecto</t>
  </si>
  <si>
    <t>Director o artista representante</t>
  </si>
  <si>
    <t>Tel / Cel / E- mail</t>
  </si>
  <si>
    <t>Para empezar el presupuesto tené en cuenta:</t>
  </si>
  <si>
    <t>Los rubros a incluír sugeridos en las Bases y los ítems que aportará La Bienal.</t>
  </si>
  <si>
    <t>Los montos máximos de financiamiento.</t>
  </si>
  <si>
    <t>Podés agregar la cantidad de filas que sean necesarias.</t>
  </si>
  <si>
    <t>Rubro</t>
  </si>
  <si>
    <t>Descripción de bien o servicio</t>
  </si>
  <si>
    <t>Proveedorxs</t>
  </si>
  <si>
    <t>Costo unitario</t>
  </si>
  <si>
    <t>Cantidad</t>
  </si>
  <si>
    <t>Costo total</t>
  </si>
  <si>
    <t>Costo final por rubro</t>
  </si>
  <si>
    <t>Artística</t>
  </si>
  <si>
    <t>Compositor Musical</t>
  </si>
  <si>
    <t>Juan Perez</t>
  </si>
  <si>
    <t>30% del monto total para cooperativa</t>
  </si>
  <si>
    <t>AAA</t>
  </si>
  <si>
    <t>Ensayos</t>
  </si>
  <si>
    <t>Sala de Ensayo</t>
  </si>
  <si>
    <t>Salas "xxxx"</t>
  </si>
  <si>
    <t>Escenografía</t>
  </si>
  <si>
    <t>Diseño de Escenografía y Utilería</t>
  </si>
  <si>
    <t>Maderas p/ escenografía</t>
  </si>
  <si>
    <t>Maderera "xxxxx"</t>
  </si>
  <si>
    <t>Materiales Ferretería</t>
  </si>
  <si>
    <t>Ferreteria "xxxxx"</t>
  </si>
  <si>
    <t>Pintura</t>
  </si>
  <si>
    <t>Compra sillas</t>
  </si>
  <si>
    <t>Casa de muebles "xxxxx"</t>
  </si>
  <si>
    <t>Compra platos y cubiertos</t>
  </si>
  <si>
    <t>Bazar</t>
  </si>
  <si>
    <t>Compra cotillón</t>
  </si>
  <si>
    <t>Técnica</t>
  </si>
  <si>
    <t>Fotógrafo</t>
  </si>
  <si>
    <t>Editor de video</t>
  </si>
  <si>
    <t>Diseño de luces</t>
  </si>
  <si>
    <t>Cables y lámparas</t>
  </si>
  <si>
    <t>Alquiler micrófono</t>
  </si>
  <si>
    <t>Traslados</t>
  </si>
  <si>
    <t>Flete para escenografía</t>
  </si>
  <si>
    <t>Fletes "xxxxx"</t>
  </si>
  <si>
    <t>Vestuario</t>
  </si>
  <si>
    <t>Diseño de vestuario</t>
  </si>
  <si>
    <t>Traje protagonista</t>
  </si>
  <si>
    <t>Tienda "xxxxx"</t>
  </si>
  <si>
    <t>Vestidos varios personajes</t>
  </si>
  <si>
    <t>Realización vestuarios varios</t>
  </si>
  <si>
    <t>Seguros</t>
  </si>
  <si>
    <t>Seguro accidentes personales</t>
  </si>
  <si>
    <t>Compañia "xxxx"</t>
  </si>
  <si>
    <t>Diseño</t>
  </si>
  <si>
    <t>Diseño logo / isologo</t>
  </si>
  <si>
    <t>TOTAL</t>
  </si>
  <si>
    <t>* Podés agregar la cantidad de ítems que sean necesarios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</si>
</sst>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&quot;$&quot;\ * #,##0.00_ ;_ &quot;$&quot;\ * \-#,##0.00_ ;_ &quot;$&quot;\ * &quot;-&quot;??_ ;_ @_ "/>
    <numFmt numFmtId="165" formatCode="&quot;$&quot;\ #,##0.00"/>
  </numFmts>
  <fonts count="13">
    <font>
      <sz val="10.0"/>
      <color rgb="FF000000"/>
      <name val="Arial"/>
    </font>
    <font>
      <sz val="10.0"/>
      <color theme="1"/>
      <name val="Arial"/>
    </font>
    <font>
      <b/>
      <sz val="11.0"/>
      <color theme="1"/>
      <name val="Arial"/>
    </font>
    <font/>
    <font>
      <sz val="10.0"/>
      <color rgb="FF808080"/>
      <name val="Arial"/>
    </font>
    <font>
      <b/>
      <sz val="11.0"/>
      <color rgb="FF808080"/>
      <name val="Arial"/>
    </font>
    <font>
      <u/>
      <sz val="10.0"/>
      <color theme="1"/>
      <name val="Arial"/>
    </font>
    <font>
      <b/>
      <sz val="11.0"/>
      <color rgb="FFFFFFFF"/>
      <name val="Arial"/>
    </font>
    <font>
      <sz val="11.0"/>
      <color theme="1"/>
      <name val="Arial"/>
    </font>
    <font>
      <sz val="10.0"/>
      <name val="Arial"/>
    </font>
    <font>
      <b/>
      <sz val="10.0"/>
      <color theme="1"/>
      <name val="Arial"/>
    </font>
    <font>
      <b/>
      <sz val="10.0"/>
      <name val="Arial"/>
    </font>
    <font>
      <b/>
      <sz val="12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5A64F"/>
        <bgColor rgb="FF05A64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000000"/>
        <bgColor rgb="FF000000"/>
      </patternFill>
    </fill>
  </fills>
  <borders count="40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0" fillId="0" fontId="1" numFmtId="164" xfId="0" applyFont="1" applyNumberFormat="1"/>
    <xf borderId="2" fillId="3" fontId="2" numFmtId="0" xfId="0" applyBorder="1" applyFill="1" applyFont="1"/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vertical="center"/>
    </xf>
    <xf borderId="0" fillId="0" fontId="4" numFmtId="0" xfId="0" applyFont="1"/>
    <xf borderId="5" fillId="0" fontId="5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2" fillId="3" fontId="2" numFmtId="0" xfId="0" applyAlignment="1" applyBorder="1" applyFont="1">
      <alignment vertical="center"/>
    </xf>
    <xf borderId="0" fillId="0" fontId="5" numFmtId="0" xfId="0" applyFont="1"/>
    <xf borderId="8" fillId="0" fontId="3" numFmtId="0" xfId="0" applyBorder="1" applyFont="1"/>
    <xf borderId="9" fillId="0" fontId="3" numFmtId="0" xfId="0" applyBorder="1" applyFont="1"/>
    <xf borderId="0" fillId="0" fontId="6" numFmtId="0" xfId="0" applyFont="1"/>
    <xf borderId="10" fillId="4" fontId="7" numFmtId="0" xfId="0" applyAlignment="1" applyBorder="1" applyFill="1" applyFont="1">
      <alignment horizontal="center"/>
    </xf>
    <xf borderId="11" fillId="4" fontId="7" numFmtId="0" xfId="0" applyAlignment="1" applyBorder="1" applyFont="1">
      <alignment horizontal="center"/>
    </xf>
    <xf borderId="12" fillId="4" fontId="7" numFmtId="0" xfId="0" applyAlignment="1" applyBorder="1" applyFont="1">
      <alignment horizontal="center"/>
    </xf>
    <xf borderId="12" fillId="4" fontId="7" numFmtId="164" xfId="0" applyAlignment="1" applyBorder="1" applyFont="1" applyNumberFormat="1">
      <alignment horizontal="center"/>
    </xf>
    <xf borderId="13" fillId="4" fontId="7" numFmtId="0" xfId="0" applyAlignment="1" applyBorder="1" applyFont="1">
      <alignment horizontal="center"/>
    </xf>
    <xf borderId="13" fillId="4" fontId="7" numFmtId="164" xfId="0" applyAlignment="1" applyBorder="1" applyFont="1" applyNumberFormat="1">
      <alignment horizontal="center"/>
    </xf>
    <xf borderId="0" fillId="0" fontId="8" numFmtId="0" xfId="0" applyAlignment="1" applyFont="1">
      <alignment horizontal="center"/>
    </xf>
    <xf borderId="14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9" numFmtId="164" xfId="0" applyAlignment="1" applyBorder="1" applyFont="1" applyNumberFormat="1">
      <alignment readingOrder="0"/>
    </xf>
    <xf borderId="17" fillId="0" fontId="1" numFmtId="0" xfId="0" applyBorder="1" applyFont="1"/>
    <xf borderId="18" fillId="0" fontId="1" numFmtId="164" xfId="0" applyBorder="1" applyFont="1" applyNumberFormat="1"/>
    <xf borderId="18" fillId="0" fontId="1" numFmtId="165" xfId="0" applyBorder="1" applyFont="1" applyNumberFormat="1"/>
    <xf borderId="19" fillId="0" fontId="1" numFmtId="0" xfId="0" applyBorder="1" applyFont="1"/>
    <xf borderId="20" fillId="0" fontId="1" numFmtId="0" xfId="0" applyBorder="1" applyFont="1"/>
    <xf borderId="21" fillId="0" fontId="1" numFmtId="0" xfId="0" applyBorder="1" applyFont="1"/>
    <xf borderId="22" fillId="0" fontId="9" numFmtId="164" xfId="0" applyAlignment="1" applyBorder="1" applyFont="1" applyNumberFormat="1">
      <alignment readingOrder="0"/>
    </xf>
    <xf borderId="22" fillId="0" fontId="1" numFmtId="0" xfId="0" applyBorder="1" applyFont="1"/>
    <xf borderId="23" fillId="0" fontId="1" numFmtId="164" xfId="0" applyBorder="1" applyFont="1" applyNumberFormat="1"/>
    <xf borderId="23" fillId="0" fontId="1" numFmtId="165" xfId="0" applyBorder="1" applyFont="1" applyNumberFormat="1"/>
    <xf borderId="10" fillId="0" fontId="1" numFmtId="0" xfId="0" applyBorder="1" applyFont="1"/>
    <xf borderId="24" fillId="0" fontId="1" numFmtId="0" xfId="0" applyBorder="1" applyFont="1"/>
    <xf borderId="12" fillId="0" fontId="1" numFmtId="0" xfId="0" applyBorder="1" applyFont="1"/>
    <xf borderId="25" fillId="0" fontId="9" numFmtId="164" xfId="0" applyAlignment="1" applyBorder="1" applyFont="1" applyNumberFormat="1">
      <alignment readingOrder="0"/>
    </xf>
    <xf borderId="25" fillId="0" fontId="1" numFmtId="0" xfId="0" applyBorder="1" applyFont="1"/>
    <xf borderId="26" fillId="0" fontId="1" numFmtId="164" xfId="0" applyBorder="1" applyFont="1" applyNumberFormat="1"/>
    <xf borderId="26" fillId="0" fontId="1" numFmtId="165" xfId="0" applyBorder="1" applyFont="1" applyNumberFormat="1"/>
    <xf borderId="17" fillId="0" fontId="1" numFmtId="164" xfId="0" applyBorder="1" applyFont="1" applyNumberFormat="1"/>
    <xf borderId="27" fillId="0" fontId="1" numFmtId="0" xfId="0" applyBorder="1" applyFont="1"/>
    <xf borderId="4" fillId="0" fontId="1" numFmtId="0" xfId="0" applyBorder="1" applyFont="1"/>
    <xf borderId="28" fillId="0" fontId="1" numFmtId="0" xfId="0" applyBorder="1" applyFont="1"/>
    <xf borderId="2" fillId="0" fontId="9" numFmtId="164" xfId="0" applyAlignment="1" applyBorder="1" applyFont="1" applyNumberFormat="1">
      <alignment readingOrder="0"/>
    </xf>
    <xf borderId="2" fillId="0" fontId="1" numFmtId="0" xfId="0" applyBorder="1" applyFont="1"/>
    <xf borderId="29" fillId="0" fontId="1" numFmtId="164" xfId="0" applyBorder="1" applyFont="1" applyNumberFormat="1"/>
    <xf borderId="29" fillId="0" fontId="1" numFmtId="165" xfId="0" applyBorder="1" applyFont="1" applyNumberFormat="1"/>
    <xf borderId="2" fillId="0" fontId="9" numFmtId="0" xfId="0" applyAlignment="1" applyBorder="1" applyFont="1">
      <alignment readingOrder="0"/>
    </xf>
    <xf borderId="2" fillId="0" fontId="1" numFmtId="164" xfId="0" applyBorder="1" applyFont="1" applyNumberFormat="1"/>
    <xf borderId="30" fillId="0" fontId="1" numFmtId="0" xfId="0" applyBorder="1" applyFont="1"/>
    <xf borderId="9" fillId="0" fontId="1" numFmtId="0" xfId="0" applyBorder="1" applyFont="1"/>
    <xf borderId="31" fillId="0" fontId="1" numFmtId="0" xfId="0" applyBorder="1" applyFont="1"/>
    <xf borderId="8" fillId="0" fontId="9" numFmtId="164" xfId="0" applyAlignment="1" applyBorder="1" applyFont="1" applyNumberFormat="1">
      <alignment readingOrder="0"/>
    </xf>
    <xf borderId="8" fillId="0" fontId="1" numFmtId="0" xfId="0" applyBorder="1" applyFont="1"/>
    <xf borderId="32" fillId="0" fontId="1" numFmtId="164" xfId="0" applyBorder="1" applyFont="1" applyNumberFormat="1"/>
    <xf borderId="32" fillId="0" fontId="1" numFmtId="165" xfId="0" applyBorder="1" applyFont="1" applyNumberFormat="1"/>
    <xf borderId="33" fillId="0" fontId="1" numFmtId="0" xfId="0" applyBorder="1" applyFont="1"/>
    <xf borderId="7" fillId="0" fontId="1" numFmtId="0" xfId="0" applyBorder="1" applyFont="1"/>
    <xf borderId="34" fillId="0" fontId="1" numFmtId="0" xfId="0" applyBorder="1" applyFont="1"/>
    <xf borderId="5" fillId="0" fontId="9" numFmtId="164" xfId="0" applyAlignment="1" applyBorder="1" applyFont="1" applyNumberFormat="1">
      <alignment readingOrder="0"/>
    </xf>
    <xf borderId="5" fillId="0" fontId="1" numFmtId="0" xfId="0" applyBorder="1" applyFont="1"/>
    <xf borderId="35" fillId="0" fontId="1" numFmtId="164" xfId="0" applyBorder="1" applyFont="1" applyNumberFormat="1"/>
    <xf borderId="35" fillId="0" fontId="1" numFmtId="165" xfId="0" applyBorder="1" applyFont="1" applyNumberFormat="1"/>
    <xf borderId="28" fillId="0" fontId="10" numFmtId="0" xfId="0" applyBorder="1" applyFont="1"/>
    <xf borderId="28" fillId="0" fontId="11" numFmtId="164" xfId="0" applyAlignment="1" applyBorder="1" applyFont="1" applyNumberFormat="1">
      <alignment readingOrder="0"/>
    </xf>
    <xf borderId="28" fillId="0" fontId="10" numFmtId="164" xfId="0" applyBorder="1" applyFont="1" applyNumberFormat="1"/>
    <xf borderId="28" fillId="0" fontId="10" numFmtId="165" xfId="0" applyBorder="1" applyFont="1" applyNumberFormat="1"/>
    <xf borderId="29" fillId="0" fontId="9" numFmtId="164" xfId="0" applyAlignment="1" applyBorder="1" applyFont="1" applyNumberFormat="1">
      <alignment readingOrder="0"/>
    </xf>
    <xf borderId="29" fillId="0" fontId="9" numFmtId="165" xfId="0" applyAlignment="1" applyBorder="1" applyFont="1" applyNumberFormat="1">
      <alignment readingOrder="0"/>
    </xf>
    <xf borderId="36" fillId="5" fontId="12" numFmtId="0" xfId="0" applyAlignment="1" applyBorder="1" applyFill="1" applyFont="1">
      <alignment horizontal="left"/>
    </xf>
    <xf borderId="37" fillId="0" fontId="3" numFmtId="0" xfId="0" applyBorder="1" applyFont="1"/>
    <xf borderId="38" fillId="0" fontId="3" numFmtId="0" xfId="0" applyBorder="1" applyFont="1"/>
    <xf borderId="39" fillId="5" fontId="12" numFmtId="164" xfId="0" applyAlignment="1" applyBorder="1" applyFont="1" applyNumberFormat="1">
      <alignment horizontal="left"/>
    </xf>
    <xf borderId="39" fillId="5" fontId="12" numFmtId="0" xfId="0" applyAlignment="1" applyBorder="1" applyFont="1">
      <alignment horizontal="left"/>
    </xf>
    <xf borderId="39" fillId="5" fontId="12" numFmtId="164" xfId="0" applyBorder="1" applyFont="1" applyNumberFormat="1"/>
    <xf borderId="39" fillId="5" fontId="12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0</xdr:rowOff>
    </xdr:from>
    <xdr:ext cx="6429375" cy="1314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2.0"/>
    <col customWidth="1" min="3" max="3" width="42.43"/>
    <col customWidth="1" min="4" max="4" width="34.29"/>
    <col customWidth="1" min="5" max="5" width="17.29"/>
    <col customWidth="1" min="6" max="6" width="13.0"/>
    <col customWidth="1" min="7" max="7" width="15.43"/>
    <col customWidth="1" min="8" max="8" width="22.43"/>
    <col customWidth="1" min="9" max="9" width="10.0"/>
    <col customWidth="1" min="10" max="26" width="17.29"/>
  </cols>
  <sheetData>
    <row r="1" ht="102.75" customHeight="1">
      <c r="A1" s="1"/>
      <c r="B1" s="1"/>
      <c r="C1" s="1"/>
      <c r="D1" s="1"/>
      <c r="E1" s="1"/>
      <c r="F1" s="1"/>
      <c r="G1" s="1"/>
      <c r="H1" s="1"/>
    </row>
    <row r="2" ht="17.25" customHeight="1">
      <c r="A2" s="2"/>
      <c r="B2" s="2"/>
      <c r="C2" s="2"/>
      <c r="D2" s="2"/>
      <c r="E2" s="3"/>
      <c r="F2" s="2"/>
      <c r="G2" s="3"/>
      <c r="H2" s="2"/>
      <c r="I2" s="2"/>
    </row>
    <row r="3" ht="15.75" customHeight="1">
      <c r="A3" s="4" t="s">
        <v>0</v>
      </c>
      <c r="B3" s="5"/>
      <c r="C3" s="6"/>
      <c r="D3" s="7"/>
      <c r="E3" s="5"/>
      <c r="F3" s="5"/>
      <c r="G3" s="5"/>
      <c r="H3" s="6"/>
      <c r="I3" s="8"/>
    </row>
    <row r="4" ht="15.75" customHeight="1">
      <c r="A4" s="4" t="s">
        <v>1</v>
      </c>
      <c r="B4" s="5"/>
      <c r="C4" s="6"/>
      <c r="D4" s="7"/>
      <c r="E4" s="5"/>
      <c r="F4" s="5"/>
      <c r="G4" s="5"/>
      <c r="H4" s="6"/>
      <c r="I4" s="8"/>
    </row>
    <row r="5" ht="15.75" customHeight="1">
      <c r="A5" s="4" t="s">
        <v>2</v>
      </c>
      <c r="B5" s="5"/>
      <c r="C5" s="6"/>
      <c r="D5" s="7"/>
      <c r="E5" s="5"/>
      <c r="F5" s="5"/>
      <c r="G5" s="5"/>
      <c r="H5" s="6"/>
      <c r="I5" s="8"/>
    </row>
    <row r="6" ht="15.75" customHeight="1">
      <c r="A6" s="4" t="s">
        <v>3</v>
      </c>
      <c r="B6" s="5"/>
      <c r="C6" s="6"/>
      <c r="D6" s="7"/>
      <c r="E6" s="5"/>
      <c r="F6" s="5"/>
      <c r="G6" s="5"/>
      <c r="H6" s="6"/>
      <c r="I6" s="8"/>
    </row>
    <row r="7" ht="15.75" customHeight="1">
      <c r="A7" s="9" t="s">
        <v>4</v>
      </c>
      <c r="B7" s="10"/>
      <c r="C7" s="11"/>
      <c r="D7" s="12" t="s">
        <v>5</v>
      </c>
      <c r="E7" s="5"/>
      <c r="F7" s="5"/>
      <c r="G7" s="5"/>
      <c r="H7" s="6"/>
      <c r="I7" s="13"/>
    </row>
    <row r="8" ht="15.75" customHeight="1">
      <c r="A8" s="14"/>
      <c r="C8" s="15"/>
      <c r="D8" s="12" t="s">
        <v>6</v>
      </c>
      <c r="E8" s="5"/>
      <c r="F8" s="5"/>
      <c r="G8" s="5"/>
      <c r="H8" s="6"/>
      <c r="I8" s="13"/>
      <c r="J8" s="16"/>
    </row>
    <row r="9" ht="15.75" customHeight="1">
      <c r="A9" s="14"/>
      <c r="C9" s="15"/>
      <c r="D9" s="12" t="s">
        <v>7</v>
      </c>
      <c r="E9" s="5"/>
      <c r="F9" s="5"/>
      <c r="G9" s="5"/>
      <c r="H9" s="6"/>
      <c r="I9" s="13"/>
    </row>
    <row r="10" ht="13.5" customHeight="1">
      <c r="A10" s="2"/>
      <c r="B10" s="2"/>
      <c r="C10" s="2"/>
      <c r="D10" s="2"/>
      <c r="E10" s="2"/>
      <c r="F10" s="2"/>
      <c r="G10" s="2"/>
      <c r="H10" s="2"/>
    </row>
    <row r="11" ht="15.75" customHeight="1">
      <c r="A11" s="17"/>
      <c r="B11" s="18" t="s">
        <v>8</v>
      </c>
      <c r="C11" s="19" t="s">
        <v>9</v>
      </c>
      <c r="D11" s="19" t="s">
        <v>10</v>
      </c>
      <c r="E11" s="20" t="s">
        <v>11</v>
      </c>
      <c r="F11" s="21" t="s">
        <v>12</v>
      </c>
      <c r="G11" s="22" t="s">
        <v>13</v>
      </c>
      <c r="H11" s="21" t="s">
        <v>14</v>
      </c>
      <c r="I11" s="23"/>
    </row>
    <row r="12" ht="12.75" customHeight="1">
      <c r="A12" s="24">
        <v>1.0</v>
      </c>
      <c r="B12" s="25" t="s">
        <v>15</v>
      </c>
      <c r="C12" s="26" t="s">
        <v>16</v>
      </c>
      <c r="D12" s="26" t="s">
        <v>17</v>
      </c>
      <c r="E12" s="27">
        <v>5000.0</v>
      </c>
      <c r="F12" s="28">
        <v>1.0</v>
      </c>
      <c r="G12" s="29">
        <f t="shared" ref="G12:G32" si="1">+E12*F12</f>
        <v>5000</v>
      </c>
      <c r="H12" s="30"/>
    </row>
    <row r="13" ht="13.5" customHeight="1">
      <c r="A13" s="31">
        <v>2.0</v>
      </c>
      <c r="B13" s="32" t="s">
        <v>15</v>
      </c>
      <c r="C13" s="33" t="s">
        <v>18</v>
      </c>
      <c r="D13" s="33" t="s">
        <v>19</v>
      </c>
      <c r="E13" s="34">
        <v>84000.0</v>
      </c>
      <c r="F13" s="35">
        <v>1.0</v>
      </c>
      <c r="G13" s="36">
        <f t="shared" si="1"/>
        <v>84000</v>
      </c>
      <c r="H13" s="37">
        <f>SUM(G12:G13)</f>
        <v>89000</v>
      </c>
    </row>
    <row r="14" ht="13.5" customHeight="1">
      <c r="A14" s="38">
        <v>3.0</v>
      </c>
      <c r="B14" s="39" t="s">
        <v>20</v>
      </c>
      <c r="C14" s="40" t="s">
        <v>21</v>
      </c>
      <c r="D14" s="40" t="s">
        <v>22</v>
      </c>
      <c r="E14" s="41">
        <v>500.0</v>
      </c>
      <c r="F14" s="42">
        <v>120.0</v>
      </c>
      <c r="G14" s="43">
        <f t="shared" si="1"/>
        <v>60000</v>
      </c>
      <c r="H14" s="44">
        <f>+G14</f>
        <v>60000</v>
      </c>
    </row>
    <row r="15" ht="12.75" customHeight="1">
      <c r="A15" s="24">
        <v>4.0</v>
      </c>
      <c r="B15" s="25" t="s">
        <v>23</v>
      </c>
      <c r="C15" s="26" t="s">
        <v>24</v>
      </c>
      <c r="D15" s="26" t="s">
        <v>17</v>
      </c>
      <c r="E15" s="45">
        <v>10000.0</v>
      </c>
      <c r="F15" s="28">
        <v>1.0</v>
      </c>
      <c r="G15" s="29">
        <f t="shared" si="1"/>
        <v>10000</v>
      </c>
      <c r="H15" s="30"/>
    </row>
    <row r="16" ht="12.75" customHeight="1">
      <c r="A16" s="46">
        <v>5.0</v>
      </c>
      <c r="B16" s="47" t="s">
        <v>23</v>
      </c>
      <c r="C16" s="48" t="s">
        <v>25</v>
      </c>
      <c r="D16" s="48" t="s">
        <v>26</v>
      </c>
      <c r="E16" s="49">
        <v>5000.0</v>
      </c>
      <c r="F16" s="50">
        <v>6.0</v>
      </c>
      <c r="G16" s="51">
        <f t="shared" si="1"/>
        <v>30000</v>
      </c>
      <c r="H16" s="52"/>
    </row>
    <row r="17" ht="12.75" customHeight="1">
      <c r="A17" s="46">
        <v>6.0</v>
      </c>
      <c r="B17" s="47" t="s">
        <v>23</v>
      </c>
      <c r="C17" s="48" t="s">
        <v>27</v>
      </c>
      <c r="D17" s="48" t="s">
        <v>28</v>
      </c>
      <c r="E17" s="49">
        <v>3000.0</v>
      </c>
      <c r="F17" s="50">
        <v>1.0</v>
      </c>
      <c r="G17" s="51">
        <f t="shared" si="1"/>
        <v>3000</v>
      </c>
      <c r="H17" s="52"/>
    </row>
    <row r="18" ht="12.75" customHeight="1">
      <c r="A18" s="46">
        <v>7.0</v>
      </c>
      <c r="B18" s="47" t="s">
        <v>23</v>
      </c>
      <c r="C18" s="48" t="s">
        <v>29</v>
      </c>
      <c r="D18" s="48" t="s">
        <v>28</v>
      </c>
      <c r="E18" s="49">
        <v>2000.0</v>
      </c>
      <c r="F18" s="53">
        <v>4.0</v>
      </c>
      <c r="G18" s="51">
        <f t="shared" si="1"/>
        <v>8000</v>
      </c>
      <c r="H18" s="52"/>
    </row>
    <row r="19" ht="12.75" customHeight="1">
      <c r="A19" s="46">
        <v>8.0</v>
      </c>
      <c r="B19" s="47" t="s">
        <v>23</v>
      </c>
      <c r="C19" s="48" t="s">
        <v>30</v>
      </c>
      <c r="D19" s="48" t="s">
        <v>31</v>
      </c>
      <c r="E19" s="49">
        <v>1000.0</v>
      </c>
      <c r="F19" s="50">
        <v>4.0</v>
      </c>
      <c r="G19" s="51">
        <f t="shared" si="1"/>
        <v>4000</v>
      </c>
      <c r="H19" s="52"/>
    </row>
    <row r="20" ht="12.75" customHeight="1">
      <c r="A20" s="46">
        <v>9.0</v>
      </c>
      <c r="B20" s="47" t="s">
        <v>23</v>
      </c>
      <c r="C20" s="48" t="s">
        <v>32</v>
      </c>
      <c r="D20" s="48" t="s">
        <v>33</v>
      </c>
      <c r="E20" s="49">
        <v>800.0</v>
      </c>
      <c r="F20" s="50">
        <v>14.0</v>
      </c>
      <c r="G20" s="51">
        <f t="shared" si="1"/>
        <v>11200</v>
      </c>
      <c r="H20" s="52"/>
    </row>
    <row r="21" ht="13.5" customHeight="1">
      <c r="A21" s="31">
        <v>10.0</v>
      </c>
      <c r="B21" s="32" t="s">
        <v>23</v>
      </c>
      <c r="C21" s="33" t="s">
        <v>34</v>
      </c>
      <c r="D21" s="33" t="s">
        <v>33</v>
      </c>
      <c r="E21" s="34">
        <v>1500.0</v>
      </c>
      <c r="F21" s="35">
        <v>8.0</v>
      </c>
      <c r="G21" s="36">
        <f t="shared" si="1"/>
        <v>12000</v>
      </c>
      <c r="H21" s="37">
        <f>SUM(G15:G21)</f>
        <v>78200</v>
      </c>
    </row>
    <row r="22" ht="12.75" customHeight="1">
      <c r="A22" s="24">
        <v>11.0</v>
      </c>
      <c r="B22" s="25" t="s">
        <v>35</v>
      </c>
      <c r="C22" s="26" t="s">
        <v>36</v>
      </c>
      <c r="D22" s="26" t="s">
        <v>17</v>
      </c>
      <c r="E22" s="45">
        <v>3000.0</v>
      </c>
      <c r="F22" s="28">
        <v>1.0</v>
      </c>
      <c r="G22" s="29">
        <f t="shared" si="1"/>
        <v>3000</v>
      </c>
      <c r="H22" s="30"/>
    </row>
    <row r="23" ht="12.75" customHeight="1">
      <c r="A23" s="46">
        <v>12.0</v>
      </c>
      <c r="B23" s="47" t="s">
        <v>35</v>
      </c>
      <c r="C23" s="48" t="s">
        <v>37</v>
      </c>
      <c r="D23" s="48" t="s">
        <v>17</v>
      </c>
      <c r="E23" s="54">
        <v>5000.0</v>
      </c>
      <c r="F23" s="50">
        <v>1.0</v>
      </c>
      <c r="G23" s="51">
        <f t="shared" si="1"/>
        <v>5000</v>
      </c>
      <c r="H23" s="52"/>
    </row>
    <row r="24" ht="12.75" customHeight="1">
      <c r="A24" s="46">
        <v>13.0</v>
      </c>
      <c r="B24" s="47" t="s">
        <v>35</v>
      </c>
      <c r="C24" s="48" t="s">
        <v>38</v>
      </c>
      <c r="D24" s="48" t="s">
        <v>17</v>
      </c>
      <c r="E24" s="49">
        <v>5000.0</v>
      </c>
      <c r="F24" s="50">
        <v>1.0</v>
      </c>
      <c r="G24" s="51">
        <f t="shared" si="1"/>
        <v>5000</v>
      </c>
      <c r="H24" s="52"/>
    </row>
    <row r="25" ht="12.75" customHeight="1">
      <c r="A25" s="46">
        <v>14.0</v>
      </c>
      <c r="B25" s="47" t="s">
        <v>35</v>
      </c>
      <c r="C25" s="48" t="s">
        <v>39</v>
      </c>
      <c r="D25" s="48" t="s">
        <v>28</v>
      </c>
      <c r="E25" s="49">
        <v>3500.0</v>
      </c>
      <c r="F25" s="50">
        <v>1.0</v>
      </c>
      <c r="G25" s="51">
        <f t="shared" si="1"/>
        <v>3500</v>
      </c>
      <c r="H25" s="52"/>
    </row>
    <row r="26" ht="13.5" customHeight="1">
      <c r="A26" s="31">
        <v>15.0</v>
      </c>
      <c r="B26" s="32" t="s">
        <v>35</v>
      </c>
      <c r="C26" s="33" t="s">
        <v>40</v>
      </c>
      <c r="D26" s="33" t="s">
        <v>17</v>
      </c>
      <c r="E26" s="34">
        <v>2500.0</v>
      </c>
      <c r="F26" s="35">
        <v>1.0</v>
      </c>
      <c r="G26" s="36">
        <f t="shared" si="1"/>
        <v>2500</v>
      </c>
      <c r="H26" s="37">
        <f>SUM(G22:G26)</f>
        <v>19000</v>
      </c>
    </row>
    <row r="27" ht="13.5" customHeight="1">
      <c r="A27" s="55">
        <v>16.0</v>
      </c>
      <c r="B27" s="56" t="s">
        <v>41</v>
      </c>
      <c r="C27" s="57" t="s">
        <v>42</v>
      </c>
      <c r="D27" s="57" t="s">
        <v>43</v>
      </c>
      <c r="E27" s="58">
        <v>1300.0</v>
      </c>
      <c r="F27" s="59">
        <v>2.0</v>
      </c>
      <c r="G27" s="60">
        <f t="shared" si="1"/>
        <v>2600</v>
      </c>
      <c r="H27" s="61">
        <f>SUM(G27)</f>
        <v>2600</v>
      </c>
    </row>
    <row r="28" ht="12.75" customHeight="1">
      <c r="A28" s="24">
        <v>17.0</v>
      </c>
      <c r="B28" s="25" t="s">
        <v>44</v>
      </c>
      <c r="C28" s="26" t="s">
        <v>45</v>
      </c>
      <c r="D28" s="26" t="s">
        <v>17</v>
      </c>
      <c r="E28" s="27">
        <v>5000.0</v>
      </c>
      <c r="F28" s="28">
        <v>1.0</v>
      </c>
      <c r="G28" s="29">
        <f t="shared" si="1"/>
        <v>5000</v>
      </c>
      <c r="H28" s="30"/>
    </row>
    <row r="29" ht="12.75" customHeight="1">
      <c r="A29" s="46">
        <v>18.0</v>
      </c>
      <c r="B29" s="47" t="s">
        <v>44</v>
      </c>
      <c r="C29" s="48" t="s">
        <v>46</v>
      </c>
      <c r="D29" s="48" t="s">
        <v>47</v>
      </c>
      <c r="E29" s="49">
        <v>3200.0</v>
      </c>
      <c r="F29" s="50">
        <v>1.0</v>
      </c>
      <c r="G29" s="51">
        <f t="shared" si="1"/>
        <v>3200</v>
      </c>
      <c r="H29" s="52"/>
    </row>
    <row r="30" ht="12.75" customHeight="1">
      <c r="A30" s="46">
        <v>19.0</v>
      </c>
      <c r="B30" s="47" t="s">
        <v>44</v>
      </c>
      <c r="C30" s="48" t="s">
        <v>48</v>
      </c>
      <c r="D30" s="48" t="s">
        <v>47</v>
      </c>
      <c r="E30" s="49">
        <v>750.0</v>
      </c>
      <c r="F30" s="50">
        <v>3.0</v>
      </c>
      <c r="G30" s="51">
        <f t="shared" si="1"/>
        <v>2250</v>
      </c>
      <c r="H30" s="52"/>
    </row>
    <row r="31" ht="13.5" customHeight="1">
      <c r="A31" s="62">
        <v>20.0</v>
      </c>
      <c r="B31" s="63" t="s">
        <v>44</v>
      </c>
      <c r="C31" s="64" t="s">
        <v>49</v>
      </c>
      <c r="D31" s="64" t="s">
        <v>17</v>
      </c>
      <c r="E31" s="65">
        <v>1200.0</v>
      </c>
      <c r="F31" s="66">
        <v>6.0</v>
      </c>
      <c r="G31" s="67">
        <f t="shared" si="1"/>
        <v>7200</v>
      </c>
      <c r="H31" s="68">
        <f>SUM(G28:G31)</f>
        <v>17650</v>
      </c>
    </row>
    <row r="32" ht="12.75" customHeight="1">
      <c r="A32" s="48">
        <v>28.0</v>
      </c>
      <c r="B32" s="69" t="s">
        <v>50</v>
      </c>
      <c r="C32" s="69" t="s">
        <v>51</v>
      </c>
      <c r="D32" s="69" t="s">
        <v>52</v>
      </c>
      <c r="E32" s="70">
        <v>8500.0</v>
      </c>
      <c r="F32" s="69">
        <v>1.0</v>
      </c>
      <c r="G32" s="71">
        <f t="shared" si="1"/>
        <v>8500</v>
      </c>
      <c r="H32" s="72">
        <f>G32</f>
        <v>8500</v>
      </c>
    </row>
    <row r="33" ht="12.75" customHeight="1">
      <c r="A33" s="46">
        <v>29.0</v>
      </c>
      <c r="B33" s="47" t="s">
        <v>53</v>
      </c>
      <c r="C33" s="48" t="s">
        <v>54</v>
      </c>
      <c r="D33" s="48" t="s">
        <v>17</v>
      </c>
      <c r="E33" s="49">
        <v>4000.0</v>
      </c>
      <c r="F33" s="50">
        <v>1.0</v>
      </c>
      <c r="G33" s="73">
        <v>4000.0</v>
      </c>
      <c r="H33" s="74">
        <v>4000.0</v>
      </c>
    </row>
    <row r="34" ht="15.75" customHeight="1">
      <c r="A34" s="75" t="s">
        <v>55</v>
      </c>
      <c r="B34" s="76"/>
      <c r="C34" s="76"/>
      <c r="D34" s="77"/>
      <c r="E34" s="78"/>
      <c r="F34" s="79"/>
      <c r="G34" s="80"/>
      <c r="H34" s="81">
        <f>SUM(H12:H33)</f>
        <v>278950</v>
      </c>
    </row>
    <row r="35" ht="12.75" customHeight="1">
      <c r="A35" s="2"/>
      <c r="B35" s="2"/>
      <c r="C35" s="2"/>
      <c r="D35" s="2"/>
      <c r="E35" s="2"/>
      <c r="F35" s="2"/>
      <c r="G35" s="2"/>
      <c r="H35" s="2"/>
    </row>
    <row r="36" ht="12.75" customHeight="1">
      <c r="A36" s="2"/>
      <c r="B36" s="2" t="s">
        <v>56</v>
      </c>
      <c r="C36" s="2"/>
      <c r="D36" s="2"/>
      <c r="E36" s="2"/>
      <c r="F36" s="2"/>
      <c r="G36" s="2"/>
      <c r="H36" s="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6:C6"/>
    <mergeCell ref="A7:C9"/>
    <mergeCell ref="A34:D34"/>
    <mergeCell ref="D7:H7"/>
    <mergeCell ref="D8:H8"/>
    <mergeCell ref="D9:H9"/>
    <mergeCell ref="A3:C3"/>
    <mergeCell ref="D3:H3"/>
    <mergeCell ref="A4:C4"/>
    <mergeCell ref="D4:H4"/>
    <mergeCell ref="A5:C5"/>
    <mergeCell ref="D5:H5"/>
    <mergeCell ref="D6:H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2019-01-18T14:19:04Z</dcterms:created>
  <dc:creator>usuario</dc:creator>
</cp:coreProperties>
</file>